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dicalpackaging.sharepoint.com/sites/TheMarketingDepartment/Shared Documents/Website/Website Redesign/Website Content/Website - Docs - Calculators/"/>
    </mc:Choice>
  </mc:AlternateContent>
  <xr:revisionPtr revIDLastSave="2" documentId="11_B64C294F2AF49F3BE9CE13937707C1B9700FE06E" xr6:coauthVersionLast="45" xr6:coauthVersionMax="45" xr10:uidLastSave="{12D422C5-5EC0-204F-B11F-4D65E2F5C702}"/>
  <bookViews>
    <workbookView xWindow="400" yWindow="780" windowWidth="25200" windowHeight="12400" xr2:uid="{00000000-000D-0000-FFFF-FFFF00000000}"/>
  </bookViews>
  <sheets>
    <sheet name="RLU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C14" i="1"/>
  <c r="C13" i="1"/>
  <c r="AA15" i="1" l="1"/>
  <c r="S15" i="1"/>
  <c r="K15" i="1"/>
  <c r="AA16" i="1"/>
  <c r="S16" i="1"/>
  <c r="K16" i="1"/>
  <c r="Z15" i="1"/>
  <c r="R15" i="1"/>
  <c r="J15" i="1"/>
  <c r="Z16" i="1"/>
  <c r="R16" i="1"/>
  <c r="J16" i="1"/>
  <c r="Y15" i="1"/>
  <c r="Q15" i="1"/>
  <c r="I15" i="1"/>
  <c r="Y16" i="1"/>
  <c r="Q16" i="1"/>
  <c r="I16" i="1"/>
  <c r="X15" i="1"/>
  <c r="P15" i="1"/>
  <c r="H15" i="1"/>
  <c r="X16" i="1"/>
  <c r="P16" i="1"/>
  <c r="H16" i="1"/>
  <c r="W15" i="1"/>
  <c r="O15" i="1"/>
  <c r="G15" i="1"/>
  <c r="W16" i="1"/>
  <c r="O16" i="1"/>
  <c r="G16" i="1"/>
  <c r="V15" i="1"/>
  <c r="N15" i="1"/>
  <c r="F15" i="1"/>
  <c r="V16" i="1"/>
  <c r="N16" i="1"/>
  <c r="F16" i="1"/>
  <c r="U15" i="1"/>
  <c r="M15" i="1"/>
  <c r="E15" i="1"/>
  <c r="U16" i="1"/>
  <c r="M16" i="1"/>
  <c r="E16" i="1"/>
  <c r="T15" i="1"/>
  <c r="L15" i="1"/>
  <c r="D15" i="1"/>
  <c r="T16" i="1"/>
  <c r="L16" i="1"/>
  <c r="D16" i="1"/>
  <c r="C15" i="1"/>
  <c r="C16" i="1"/>
</calcChain>
</file>

<file path=xl/sharedStrings.xml><?xml version="1.0" encoding="utf-8"?>
<sst xmlns="http://schemas.openxmlformats.org/spreadsheetml/2006/main" count="10" uniqueCount="10">
  <si>
    <t>Location Name</t>
  </si>
  <si>
    <t>Surface Type</t>
  </si>
  <si>
    <t>Replicates</t>
  </si>
  <si>
    <t>Average</t>
  </si>
  <si>
    <t>Optional</t>
  </si>
  <si>
    <t xml:space="preserve">Example </t>
  </si>
  <si>
    <t>Pass Limit</t>
  </si>
  <si>
    <t xml:space="preserve">Standard Deviation </t>
  </si>
  <si>
    <t xml:space="preserve">Upper Limit </t>
  </si>
  <si>
    <t>Plastic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</si>
</sst>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4" xfId="0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/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3" xfId="0" applyFont="1" applyBorder="1" applyAlignment="1">
      <alignment horizontal="right"/>
    </xf>
    <xf numFmtId="0" fontId="2" fillId="4" borderId="3" xfId="0" applyFont="1" applyFill="1" applyBorder="1"/>
    <xf numFmtId="0" fontId="0" fillId="4" borderId="8" xfId="0" applyFill="1" applyBorder="1"/>
    <xf numFmtId="0" fontId="2" fillId="5" borderId="3" xfId="0" applyFont="1" applyFill="1" applyBorder="1"/>
    <xf numFmtId="0" fontId="0" fillId="5" borderId="8" xfId="0" applyFill="1" applyBorder="1"/>
    <xf numFmtId="0" fontId="0" fillId="4" borderId="8" xfId="0" applyFont="1" applyFill="1" applyBorder="1"/>
    <xf numFmtId="0" fontId="0" fillId="5" borderId="8" xfId="0" applyFont="1" applyFill="1" applyBorder="1"/>
    <xf numFmtId="2" fontId="0" fillId="0" borderId="9" xfId="0" applyNumberFormat="1" applyFont="1" applyBorder="1"/>
    <xf numFmtId="2" fontId="0" fillId="0" borderId="1" xfId="0" applyNumberFormat="1" applyFont="1" applyBorder="1"/>
    <xf numFmtId="2" fontId="0" fillId="0" borderId="1" xfId="0" applyNumberFormat="1" applyBorder="1"/>
    <xf numFmtId="2" fontId="0" fillId="0" borderId="9" xfId="0" applyNumberFormat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1" fillId="2" borderId="5" xfId="0" applyFont="1" applyFill="1" applyBorder="1" applyAlignment="1">
      <alignment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16</xdr:row>
      <xdr:rowOff>142877</xdr:rowOff>
    </xdr:from>
    <xdr:to>
      <xdr:col>13</xdr:col>
      <xdr:colOff>276225</xdr:colOff>
      <xdr:row>32</xdr:row>
      <xdr:rowOff>95251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649" y="3409952"/>
          <a:ext cx="10296526" cy="3000374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To use this spreadsheet, follow the instructions below:</a:t>
          </a:r>
        </a:p>
        <a:p>
          <a:endParaRPr lang="en-US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1. 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Identify test points in the hospital. Refer to the list available in the System Implementation Guide, available from Hygiena.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a. Test points can be programmed into the luminometer before testing so that results are saved with the control point location name, date, and time of test. 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2. 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Clean surfaces to the desired level of cleanliness. 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a. This may require a full terminal cleaning. 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b. Future cleanings will be held to this level of clean as a standard. 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3. 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Perform an ATP test at each test point, taking 5-10 replicate tests. Use one of two methods. 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a. Perform tests over several days. 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b. Or for test points with sufficient surface area, perform multiple tests from different spots at that test location. (e.g. Bed rail,  tray table, etc.) 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4. The spreadsheet will perform all calculations for you. You simply need to input your results.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en-US" sz="1100" b="0" baseline="0">
              <a:solidFill>
                <a:srgbClr val="00B050"/>
              </a:solidFill>
              <a:latin typeface="+mn-lt"/>
              <a:ea typeface="+mn-ea"/>
              <a:cs typeface="+mn-cs"/>
            </a:rPr>
            <a:t>a. Pass Limit is the average RLU score.</a:t>
          </a:r>
        </a:p>
        <a:p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en-US" sz="1100" b="0" baseline="0">
              <a:solidFill>
                <a:srgbClr val="FF0000"/>
              </a:solidFill>
              <a:latin typeface="+mn-lt"/>
              <a:ea typeface="+mn-ea"/>
              <a:cs typeface="+mn-cs"/>
            </a:rPr>
            <a:t>b. Fail Limit is calculated by adding 3 standard deviations to the average. </a:t>
          </a:r>
        </a:p>
        <a:p>
          <a:endParaRPr lang="en-US" sz="1100" i="0"/>
        </a:p>
        <a:p>
          <a:r>
            <a:rPr lang="en-US" sz="1100" i="0">
              <a:solidFill>
                <a:srgbClr val="00B0F0"/>
              </a:solidFill>
            </a:rPr>
            <a:t>If you have any questions, please contact</a:t>
          </a:r>
          <a:r>
            <a:rPr lang="en-US" sz="1100" i="0" baseline="0">
              <a:solidFill>
                <a:srgbClr val="00B0F0"/>
              </a:solidFill>
            </a:rPr>
            <a:t> Hygiena at 1.888.HYGIENA</a:t>
          </a:r>
          <a:endParaRPr lang="en-US" sz="1100" i="0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tabSelected="1" workbookViewId="0">
      <selection activeCell="T33" sqref="T33"/>
    </sheetView>
  </sheetViews>
  <sheetFormatPr baseColWidth="10" defaultColWidth="8.83203125" defaultRowHeight="15"/>
  <cols>
    <col min="1" max="1" width="3.83203125" customWidth="1"/>
    <col min="2" max="2" width="49.1640625" customWidth="1"/>
    <col min="3" max="3" width="9.5" customWidth="1"/>
  </cols>
  <sheetData>
    <row r="1" spans="1:27" ht="17" thickBot="1">
      <c r="B1" s="9" t="s">
        <v>0</v>
      </c>
      <c r="C1" s="23" t="s">
        <v>5</v>
      </c>
      <c r="D1" s="6"/>
      <c r="E1" s="2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7" thickBot="1">
      <c r="B2" s="9" t="s">
        <v>1</v>
      </c>
      <c r="C2" s="24" t="s">
        <v>9</v>
      </c>
      <c r="D2" s="7"/>
      <c r="E2" s="2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6">
      <c r="A3" s="26" t="s">
        <v>2</v>
      </c>
      <c r="B3" s="1">
        <v>1</v>
      </c>
      <c r="C3" s="24">
        <v>5</v>
      </c>
      <c r="D3" s="7"/>
      <c r="E3" s="21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6">
      <c r="A4" s="26"/>
      <c r="B4" s="1">
        <v>2</v>
      </c>
      <c r="C4" s="24">
        <v>9</v>
      </c>
      <c r="D4" s="7"/>
      <c r="E4" s="2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6">
      <c r="A5" s="26"/>
      <c r="B5" s="1">
        <v>3</v>
      </c>
      <c r="C5" s="24">
        <v>9</v>
      </c>
      <c r="D5" s="7"/>
      <c r="E5" s="2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6">
      <c r="A6" s="26"/>
      <c r="B6" s="1">
        <v>4</v>
      </c>
      <c r="C6" s="24">
        <v>6</v>
      </c>
      <c r="D6" s="7"/>
      <c r="E6" s="2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6">
      <c r="A7" s="26"/>
      <c r="B7" s="1">
        <v>5</v>
      </c>
      <c r="C7" s="24">
        <v>4</v>
      </c>
      <c r="D7" s="7"/>
      <c r="E7" s="2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6">
      <c r="A8" s="27" t="s">
        <v>4</v>
      </c>
      <c r="B8" s="4">
        <v>6</v>
      </c>
      <c r="C8" s="24">
        <v>13</v>
      </c>
      <c r="D8" s="7"/>
      <c r="E8" s="2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6">
      <c r="A9" s="27"/>
      <c r="B9" s="4">
        <v>7</v>
      </c>
      <c r="C9" s="24">
        <v>7</v>
      </c>
      <c r="D9" s="7"/>
      <c r="E9" s="2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6">
      <c r="A10" s="27"/>
      <c r="B10" s="4">
        <v>8</v>
      </c>
      <c r="C10" s="24">
        <v>9</v>
      </c>
      <c r="D10" s="7"/>
      <c r="E10" s="2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6">
      <c r="A11" s="27"/>
      <c r="B11" s="4">
        <v>9</v>
      </c>
      <c r="C11" s="24">
        <v>8</v>
      </c>
      <c r="D11" s="7"/>
      <c r="E11" s="21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7" thickBot="1">
      <c r="A12" s="27"/>
      <c r="B12" s="5">
        <v>10</v>
      </c>
      <c r="C12" s="25">
        <v>9</v>
      </c>
      <c r="D12" s="8"/>
      <c r="E12" s="22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7" thickBot="1">
      <c r="B13" s="2" t="s">
        <v>3</v>
      </c>
      <c r="C13" s="17">
        <f>AVERAGE(C3:C12)</f>
        <v>7.9</v>
      </c>
      <c r="D13" s="18" t="e">
        <f t="shared" ref="D13:AA13" si="0">AVERAGE(D3:D12)</f>
        <v>#DIV/0!</v>
      </c>
      <c r="E13" s="18" t="e">
        <f t="shared" si="0"/>
        <v>#DIV/0!</v>
      </c>
      <c r="F13" s="18" t="e">
        <f t="shared" si="0"/>
        <v>#DIV/0!</v>
      </c>
      <c r="G13" s="18" t="e">
        <f t="shared" si="0"/>
        <v>#DIV/0!</v>
      </c>
      <c r="H13" s="18" t="e">
        <f t="shared" si="0"/>
        <v>#DIV/0!</v>
      </c>
      <c r="I13" s="18" t="e">
        <f t="shared" si="0"/>
        <v>#DIV/0!</v>
      </c>
      <c r="J13" s="18" t="e">
        <f t="shared" si="0"/>
        <v>#DIV/0!</v>
      </c>
      <c r="K13" s="18" t="e">
        <f t="shared" si="0"/>
        <v>#DIV/0!</v>
      </c>
      <c r="L13" s="18" t="e">
        <f t="shared" si="0"/>
        <v>#DIV/0!</v>
      </c>
      <c r="M13" s="18" t="e">
        <f t="shared" si="0"/>
        <v>#DIV/0!</v>
      </c>
      <c r="N13" s="18" t="e">
        <f t="shared" si="0"/>
        <v>#DIV/0!</v>
      </c>
      <c r="O13" s="18" t="e">
        <f t="shared" si="0"/>
        <v>#DIV/0!</v>
      </c>
      <c r="P13" s="18" t="e">
        <f t="shared" si="0"/>
        <v>#DIV/0!</v>
      </c>
      <c r="Q13" s="18" t="e">
        <f t="shared" si="0"/>
        <v>#DIV/0!</v>
      </c>
      <c r="R13" s="18" t="e">
        <f t="shared" si="0"/>
        <v>#DIV/0!</v>
      </c>
      <c r="S13" s="18" t="e">
        <f t="shared" si="0"/>
        <v>#DIV/0!</v>
      </c>
      <c r="T13" s="18" t="e">
        <f t="shared" si="0"/>
        <v>#DIV/0!</v>
      </c>
      <c r="U13" s="18" t="e">
        <f t="shared" si="0"/>
        <v>#DIV/0!</v>
      </c>
      <c r="V13" s="18" t="e">
        <f t="shared" si="0"/>
        <v>#DIV/0!</v>
      </c>
      <c r="W13" s="18" t="e">
        <f t="shared" si="0"/>
        <v>#DIV/0!</v>
      </c>
      <c r="X13" s="18" t="e">
        <f t="shared" si="0"/>
        <v>#DIV/0!</v>
      </c>
      <c r="Y13" s="18" t="e">
        <f t="shared" si="0"/>
        <v>#DIV/0!</v>
      </c>
      <c r="Z13" s="18" t="e">
        <f t="shared" si="0"/>
        <v>#DIV/0!</v>
      </c>
      <c r="AA13" s="18" t="e">
        <f t="shared" si="0"/>
        <v>#DIV/0!</v>
      </c>
    </row>
    <row r="14" spans="1:27" ht="17" thickBot="1">
      <c r="B14" s="3" t="s">
        <v>7</v>
      </c>
      <c r="C14" s="16">
        <f>STDEV(C3:C12)</f>
        <v>2.5582111805799852</v>
      </c>
      <c r="D14" s="19" t="e">
        <f t="shared" ref="D14:AA14" si="1">STDEV(D3:D12)</f>
        <v>#DIV/0!</v>
      </c>
      <c r="E14" s="19" t="e">
        <f t="shared" si="1"/>
        <v>#DIV/0!</v>
      </c>
      <c r="F14" s="19" t="e">
        <f t="shared" si="1"/>
        <v>#DIV/0!</v>
      </c>
      <c r="G14" s="19" t="e">
        <f t="shared" si="1"/>
        <v>#DIV/0!</v>
      </c>
      <c r="H14" s="19" t="e">
        <f t="shared" si="1"/>
        <v>#DIV/0!</v>
      </c>
      <c r="I14" s="19" t="e">
        <f t="shared" si="1"/>
        <v>#DIV/0!</v>
      </c>
      <c r="J14" s="19" t="e">
        <f t="shared" si="1"/>
        <v>#DIV/0!</v>
      </c>
      <c r="K14" s="19" t="e">
        <f t="shared" si="1"/>
        <v>#DIV/0!</v>
      </c>
      <c r="L14" s="19" t="e">
        <f t="shared" si="1"/>
        <v>#DIV/0!</v>
      </c>
      <c r="M14" s="19" t="e">
        <f t="shared" si="1"/>
        <v>#DIV/0!</v>
      </c>
      <c r="N14" s="19" t="e">
        <f t="shared" si="1"/>
        <v>#DIV/0!</v>
      </c>
      <c r="O14" s="19" t="e">
        <f t="shared" si="1"/>
        <v>#DIV/0!</v>
      </c>
      <c r="P14" s="19" t="e">
        <f t="shared" si="1"/>
        <v>#DIV/0!</v>
      </c>
      <c r="Q14" s="19" t="e">
        <f t="shared" si="1"/>
        <v>#DIV/0!</v>
      </c>
      <c r="R14" s="19" t="e">
        <f t="shared" si="1"/>
        <v>#DIV/0!</v>
      </c>
      <c r="S14" s="19" t="e">
        <f t="shared" si="1"/>
        <v>#DIV/0!</v>
      </c>
      <c r="T14" s="19" t="e">
        <f t="shared" si="1"/>
        <v>#DIV/0!</v>
      </c>
      <c r="U14" s="19" t="e">
        <f t="shared" si="1"/>
        <v>#DIV/0!</v>
      </c>
      <c r="V14" s="19" t="e">
        <f t="shared" si="1"/>
        <v>#DIV/0!</v>
      </c>
      <c r="W14" s="19" t="e">
        <f t="shared" si="1"/>
        <v>#DIV/0!</v>
      </c>
      <c r="X14" s="19" t="e">
        <f t="shared" si="1"/>
        <v>#DIV/0!</v>
      </c>
      <c r="Y14" s="19" t="e">
        <f t="shared" si="1"/>
        <v>#DIV/0!</v>
      </c>
      <c r="Z14" s="19" t="e">
        <f t="shared" si="1"/>
        <v>#DIV/0!</v>
      </c>
      <c r="AA14" s="19" t="e">
        <f t="shared" si="1"/>
        <v>#DIV/0!</v>
      </c>
    </row>
    <row r="15" spans="1:27" ht="17" thickBot="1">
      <c r="B15" s="10" t="s">
        <v>6</v>
      </c>
      <c r="C15" s="14">
        <f>ROUNDUP(C13,0)</f>
        <v>8</v>
      </c>
      <c r="D15" s="11" t="e">
        <f t="shared" ref="D15:AA15" si="2">ROUNDUP(D13,0)</f>
        <v>#DIV/0!</v>
      </c>
      <c r="E15" s="11" t="e">
        <f t="shared" si="2"/>
        <v>#DIV/0!</v>
      </c>
      <c r="F15" s="11" t="e">
        <f t="shared" si="2"/>
        <v>#DIV/0!</v>
      </c>
      <c r="G15" s="11" t="e">
        <f t="shared" si="2"/>
        <v>#DIV/0!</v>
      </c>
      <c r="H15" s="11" t="e">
        <f t="shared" si="2"/>
        <v>#DIV/0!</v>
      </c>
      <c r="I15" s="11" t="e">
        <f t="shared" si="2"/>
        <v>#DIV/0!</v>
      </c>
      <c r="J15" s="11" t="e">
        <f t="shared" si="2"/>
        <v>#DIV/0!</v>
      </c>
      <c r="K15" s="11" t="e">
        <f t="shared" si="2"/>
        <v>#DIV/0!</v>
      </c>
      <c r="L15" s="11" t="e">
        <f t="shared" si="2"/>
        <v>#DIV/0!</v>
      </c>
      <c r="M15" s="11" t="e">
        <f t="shared" si="2"/>
        <v>#DIV/0!</v>
      </c>
      <c r="N15" s="11" t="e">
        <f t="shared" si="2"/>
        <v>#DIV/0!</v>
      </c>
      <c r="O15" s="11" t="e">
        <f t="shared" si="2"/>
        <v>#DIV/0!</v>
      </c>
      <c r="P15" s="11" t="e">
        <f t="shared" si="2"/>
        <v>#DIV/0!</v>
      </c>
      <c r="Q15" s="11" t="e">
        <f t="shared" si="2"/>
        <v>#DIV/0!</v>
      </c>
      <c r="R15" s="11" t="e">
        <f t="shared" si="2"/>
        <v>#DIV/0!</v>
      </c>
      <c r="S15" s="11" t="e">
        <f t="shared" si="2"/>
        <v>#DIV/0!</v>
      </c>
      <c r="T15" s="11" t="e">
        <f t="shared" si="2"/>
        <v>#DIV/0!</v>
      </c>
      <c r="U15" s="11" t="e">
        <f t="shared" si="2"/>
        <v>#DIV/0!</v>
      </c>
      <c r="V15" s="11" t="e">
        <f t="shared" si="2"/>
        <v>#DIV/0!</v>
      </c>
      <c r="W15" s="11" t="e">
        <f t="shared" si="2"/>
        <v>#DIV/0!</v>
      </c>
      <c r="X15" s="11" t="e">
        <f t="shared" si="2"/>
        <v>#DIV/0!</v>
      </c>
      <c r="Y15" s="11" t="e">
        <f t="shared" si="2"/>
        <v>#DIV/0!</v>
      </c>
      <c r="Z15" s="11" t="e">
        <f t="shared" si="2"/>
        <v>#DIV/0!</v>
      </c>
      <c r="AA15" s="11" t="e">
        <f t="shared" si="2"/>
        <v>#DIV/0!</v>
      </c>
    </row>
    <row r="16" spans="1:27" ht="17" thickBot="1">
      <c r="B16" s="12" t="s">
        <v>8</v>
      </c>
      <c r="C16" s="15">
        <f>ROUNDUP(C13+(3*C14),0)</f>
        <v>16</v>
      </c>
      <c r="D16" s="13" t="e">
        <f t="shared" ref="D16:AA16" si="3">ROUNDUP(D13+(3*D14),0)</f>
        <v>#DIV/0!</v>
      </c>
      <c r="E16" s="13" t="e">
        <f t="shared" si="3"/>
        <v>#DIV/0!</v>
      </c>
      <c r="F16" s="13" t="e">
        <f t="shared" si="3"/>
        <v>#DIV/0!</v>
      </c>
      <c r="G16" s="13" t="e">
        <f t="shared" si="3"/>
        <v>#DIV/0!</v>
      </c>
      <c r="H16" s="13" t="e">
        <f t="shared" si="3"/>
        <v>#DIV/0!</v>
      </c>
      <c r="I16" s="13" t="e">
        <f t="shared" si="3"/>
        <v>#DIV/0!</v>
      </c>
      <c r="J16" s="13" t="e">
        <f t="shared" si="3"/>
        <v>#DIV/0!</v>
      </c>
      <c r="K16" s="13" t="e">
        <f t="shared" si="3"/>
        <v>#DIV/0!</v>
      </c>
      <c r="L16" s="13" t="e">
        <f t="shared" si="3"/>
        <v>#DIV/0!</v>
      </c>
      <c r="M16" s="13" t="e">
        <f t="shared" si="3"/>
        <v>#DIV/0!</v>
      </c>
      <c r="N16" s="13" t="e">
        <f t="shared" si="3"/>
        <v>#DIV/0!</v>
      </c>
      <c r="O16" s="13" t="e">
        <f t="shared" si="3"/>
        <v>#DIV/0!</v>
      </c>
      <c r="P16" s="13" t="e">
        <f t="shared" si="3"/>
        <v>#DIV/0!</v>
      </c>
      <c r="Q16" s="13" t="e">
        <f t="shared" si="3"/>
        <v>#DIV/0!</v>
      </c>
      <c r="R16" s="13" t="e">
        <f t="shared" si="3"/>
        <v>#DIV/0!</v>
      </c>
      <c r="S16" s="13" t="e">
        <f t="shared" si="3"/>
        <v>#DIV/0!</v>
      </c>
      <c r="T16" s="13" t="e">
        <f t="shared" si="3"/>
        <v>#DIV/0!</v>
      </c>
      <c r="U16" s="13" t="e">
        <f t="shared" si="3"/>
        <v>#DIV/0!</v>
      </c>
      <c r="V16" s="13" t="e">
        <f t="shared" si="3"/>
        <v>#DIV/0!</v>
      </c>
      <c r="W16" s="13" t="e">
        <f t="shared" si="3"/>
        <v>#DIV/0!</v>
      </c>
      <c r="X16" s="13" t="e">
        <f t="shared" si="3"/>
        <v>#DIV/0!</v>
      </c>
      <c r="Y16" s="13" t="e">
        <f t="shared" si="3"/>
        <v>#DIV/0!</v>
      </c>
      <c r="Z16" s="13" t="e">
        <f t="shared" si="3"/>
        <v>#DIV/0!</v>
      </c>
      <c r="AA16" s="13" t="e">
        <f t="shared" si="3"/>
        <v>#DIV/0!</v>
      </c>
    </row>
  </sheetData>
  <mergeCells count="2">
    <mergeCell ref="A3:A7"/>
    <mergeCell ref="A8:A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08ec3f7-1a2c-4bdd-963c-eb818b6903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F9BABB7947442A7089D38B4AFEDCF" ma:contentTypeVersion="14" ma:contentTypeDescription="Create a new document." ma:contentTypeScope="" ma:versionID="f824f02ed4409fc69779934f1240a5c7">
  <xsd:schema xmlns:xsd="http://www.w3.org/2001/XMLSchema" xmlns:xs="http://www.w3.org/2001/XMLSchema" xmlns:p="http://schemas.microsoft.com/office/2006/metadata/properties" xmlns:ns2="408ec3f7-1a2c-4bdd-963c-eb818b69038f" xmlns:ns3="5281ce68-cead-4a1f-899b-51fdd1230ce2" targetNamespace="http://schemas.microsoft.com/office/2006/metadata/properties" ma:root="true" ma:fieldsID="82cd8c19cbcfb23d36f0e4d34479f322" ns2:_="" ns3:_="">
    <xsd:import namespace="408ec3f7-1a2c-4bdd-963c-eb818b69038f"/>
    <xsd:import namespace="5281ce68-cead-4a1f-899b-51fdd1230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ec3f7-1a2c-4bdd-963c-eb818b690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1ce68-cead-4a1f-899b-51fdd1230c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EDE65-8082-4D54-9881-5E9E86FA2548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5281ce68-cead-4a1f-899b-51fdd1230ce2"/>
    <ds:schemaRef ds:uri="http://purl.org/dc/dcmitype/"/>
    <ds:schemaRef ds:uri="http://schemas.openxmlformats.org/package/2006/metadata/core-properties"/>
    <ds:schemaRef ds:uri="http://purl.org/dc/elements/1.1/"/>
    <ds:schemaRef ds:uri="408ec3f7-1a2c-4bdd-963c-eb818b69038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09043F-3B23-43BA-86C4-ECB2C3EC4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19E53-08FA-4388-BC79-C2405A43E1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RLU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Roady</dc:creator>
  <cp:lastModifiedBy>Richard Williams</cp:lastModifiedBy>
  <dcterms:created xsi:type="dcterms:W3CDTF">2014-02-06T00:33:36Z</dcterms:created>
  <dcterms:modified xsi:type="dcterms:W3CDTF">2020-09-10T21:01:03Z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0x010100A6CF9BABB7947442A7089D38B4AFEDCF</vt:lpwstr>
  </property>
</Properties>
</file>